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903" activeTab="0"/>
  </bookViews>
  <sheets>
    <sheet name="жкг" sheetId="1" r:id="rId1"/>
    <sheet name="мед" sheetId="2" r:id="rId2"/>
    <sheet name="освіта" sheetId="3" r:id="rId3"/>
    <sheet name="культура" sheetId="4" r:id="rId4"/>
  </sheets>
  <definedNames>
    <definedName name="_xlnm.Print_Area" localSheetId="0">'жкг'!$A$1:$H$25</definedName>
    <definedName name="_xlnm.Print_Area" localSheetId="3">'культура'!$A$1:$H$13</definedName>
    <definedName name="_xlnm.Print_Area" localSheetId="1">'мед'!$A$1:$H$14</definedName>
    <definedName name="_xlnm.Print_Area" localSheetId="2">'освіта'!$A$1:$H$17</definedName>
  </definedNames>
  <calcPr fullCalcOnLoad="1"/>
</workbook>
</file>

<file path=xl/sharedStrings.xml><?xml version="1.0" encoding="utf-8"?>
<sst xmlns="http://schemas.openxmlformats.org/spreadsheetml/2006/main" count="126" uniqueCount="57">
  <si>
    <t>ПОТРЕБА У ФІНАНСУВАННІ</t>
  </si>
  <si>
    <t>ПЕРШОЧЕРГОВІ ЗАХОДИ</t>
  </si>
  <si>
    <t>ВСЬОГО ПО ГАЛУЗІ</t>
  </si>
  <si>
    <t>Рік початку і закінчення робіт</t>
  </si>
  <si>
    <t>№ з/п</t>
  </si>
  <si>
    <t>Найменування об'єкта (згідно з експертизою), його місцезнаходження, вид робіт</t>
  </si>
  <si>
    <t>Розпорядник коштів</t>
  </si>
  <si>
    <t>усього</t>
  </si>
  <si>
    <t>ВСЬОГО</t>
  </si>
  <si>
    <t>по галузі «Охорона здоров'я»</t>
  </si>
  <si>
    <t>по галузі «Культура і туризм»</t>
  </si>
  <si>
    <t>по галузі «Житлово-комунальне господарство»</t>
  </si>
  <si>
    <t>по галузі «Освіта»</t>
  </si>
  <si>
    <t>Кошторисна вартість об'єкта, 
тис. грн</t>
  </si>
  <si>
    <t>Обсяг фінансування, тис. грн</t>
  </si>
  <si>
    <t>Дворічанська селищна рада</t>
  </si>
  <si>
    <t>Проведення поточних ремонтів доріг комунальної власності</t>
  </si>
  <si>
    <t>Служба автомобільних доріг у Харківській області</t>
  </si>
  <si>
    <t>Модернізація системи опалення (встановлення 2-х додаткових насосів) та обліку теплової енергії (придбання, встановлення лічильників теплової енергії окремо на кожну будівлю лікарні)</t>
  </si>
  <si>
    <t>Реконструкція будівлі комунального закладу охорони здоров'я Центру первинної медико-санітарної допомоги Дворічанського району, за адресою: смт. Дворічна, вул. Слобожанська, буд. 51</t>
  </si>
  <si>
    <t>Будівництво скверу відпочинку громади Дворічанського району по пров. Парковому смт Дворічна</t>
  </si>
  <si>
    <t>Реконструкція будівлі Дворічанського дошкільного навчального закладу (ясла-садок) №1 "Колосок" за адресою: вул. Слобожанська, 62, смт Дворічна, Дворічанського району, Харківської області</t>
  </si>
  <si>
    <t>Капітальний ремонт поліклініки КНП «Дворічанська РЛ» смт. Дворічна по вул. Слобожанській, 51 літ. “Ц” Дворічанського району Харківської області</t>
  </si>
  <si>
    <t>Перелік інвестиційних проєктів, які планується реалізувати у 2021 році</t>
  </si>
  <si>
    <r>
      <rPr>
        <b/>
        <sz val="14"/>
        <color indexed="8"/>
        <rFont val="Times New Roman"/>
        <family val="1"/>
      </rPr>
      <t>ЧастинаVI</t>
    </r>
    <r>
      <rPr>
        <b/>
        <sz val="12"/>
        <color indexed="8"/>
        <rFont val="Times New Roman"/>
        <family val="1"/>
      </rPr>
      <t>.    Перелік інвестиційних проєктів, які планується реалізувати у 2021 році</t>
    </r>
  </si>
  <si>
    <t xml:space="preserve">Виготовлення проєктно-кошторисної документації "Каналізування та очистка стічних вод смт Дворічна" </t>
  </si>
  <si>
    <t>Придбання автогідропідйомника (АГП-22)</t>
  </si>
  <si>
    <t xml:space="preserve">Ступінь будівельної готовності об'єкта на 01.01.2021, % </t>
  </si>
  <si>
    <t>залишок на 01.01.2021</t>
  </si>
  <si>
    <t>2019 - 2021</t>
  </si>
  <si>
    <t>Відділ культури Дворічанської селищної ради</t>
  </si>
  <si>
    <t>Реконструкція Дворічанського районного будинку культури за адресою: вул. 35 Гвардійської дивізії, буд. 12,  смт. Дворічна,  Дворічанського району   Харківської області (Коригування)</t>
  </si>
  <si>
    <t>Відділ освіти, молоді та спорту Дворічанської селищної ради</t>
  </si>
  <si>
    <t>"Реконструкція харчоблоку Дворічанського ліцею Дворічанської районної ради Харківської області по вул. Слобожанська, 14. смт Дворічна Дворічанського  району Харківської області"</t>
  </si>
  <si>
    <t>"Капітальний ремонт покрівлі будівлі Топільської ЗОШ І-ІІІ ступенів Дворічанської районної ради Харківської області за адресою: площа Центральна, 6, селища Тополі Дворічанського району Харківської області (Коригування)"</t>
  </si>
  <si>
    <t>"Капітальний ремонт покрівлі Тавільжанської загальноосвітня школа І-ІІІ ступенів Дворічанської районної ради Харківської області за адресою: вул. Перемоги, 152 с. Тавільжанка, Дворічанського району Харківської області"</t>
  </si>
  <si>
    <t>"Технічне переоснащення системі теплопостачання Колодязненської ЗОШ І-ІІІ ступенів Дворічанської районної ради Харківської області з встановленням 2-х твердопаливних котлів блочно-модульної котельної загальної потужністю 198 Квт за адресою: вул. Центральна, 8-а , село Колодязне, Дворічанського району Харківської області"</t>
  </si>
  <si>
    <t>"Технічне переоснащення системи теплопостачання Кам'янської гімназії Дворічанської районної ради Харківської області з встановленням двох котлів на твердому паливі, загальної потужністю 198 Квт за адресою: вул. Поштова 38, с.Кам'янка, Дворічанського району Харківської області"</t>
  </si>
  <si>
    <t>Департамент капітального будівництва Харківської обласної державної адміністрації</t>
  </si>
  <si>
    <t>"Капітальний ремонт спортивної зали Колодязненської ЗОШ І-ІІІ ступені Дворічанської районної ради Харківської області за адресою: вул. Центральна,8-а, село Колодязне, Дворічанського району Харківської області"</t>
  </si>
  <si>
    <t>2019-2021</t>
  </si>
  <si>
    <t>2021 - 2023</t>
  </si>
  <si>
    <t xml:space="preserve">Капітальний ремонт водонапірної вежі північної околиці с.Берестове </t>
  </si>
  <si>
    <t>Капітальний ремонт водонапірної вежі південної околиці с.Новоєгорівка</t>
  </si>
  <si>
    <t>Виготовлення проєктно-кошторисної документації на реконструкцію системи водовідведення с. Тавільжанка</t>
  </si>
  <si>
    <t>Виготовлення проєкту землевідведення, містобудівної документації та проектно-кошторисної документації на реконструкцію звалища твердих побутових відходів, смт Дворічна</t>
  </si>
  <si>
    <t>Оновлення містобудівної документації  (виготовлення генерального плану смт Дворічна)</t>
  </si>
  <si>
    <t>Реконструкція вуличного освітлення по вулицях Набережна та Нижня Набережна в смт Дворічна Куп’янського району Харківської області</t>
  </si>
  <si>
    <t>Реконструкція вуличного освітлення від ТП-41 та ТП-287 по вулицях Центральній та Молодіжній в селі Западне Дворічанської селищної ради Куп’янського району Харківської області</t>
  </si>
  <si>
    <t>Реконструкція вуличного освітлення від КТП-110 в селі Великий Виселок Дворічанської селищної ради Куп’янського району Харківської області</t>
  </si>
  <si>
    <t xml:space="preserve">Виготовлення проєктно-кошторисної документації на капітальний ремонт системи водопостачання в смт Дворічна </t>
  </si>
  <si>
    <t>Ремонт автодоріг державного значення</t>
  </si>
  <si>
    <t>Виготовлення проєктно-кошторисної документації на капітальний ремонт Дворічанського районного краєзнавчого музею</t>
  </si>
  <si>
    <t>Виготовлення проєктно-кошторисної документації на капітальний ремонт Дворічанської дитячої музичної школи</t>
  </si>
  <si>
    <t>Придбання машини дорожної комбінованої МДКЗ</t>
  </si>
  <si>
    <t>Відділ соціального захисту та охорони здоров’я</t>
  </si>
  <si>
    <t>Поточний ремонт амбулаторії загальної практики сімейної медицини с.Тавільжанка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</si>
</sst>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0_ ;\-#,##0.0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&quot;-&quot;??_р_._-;_-@_-"/>
    <numFmt numFmtId="189" formatCode="[$-422]d\ mmmm\ yyyy&quot; р.&quot;"/>
    <numFmt numFmtId="190" formatCode="#,###.000"/>
    <numFmt numFmtId="191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7" fillId="0" borderId="0">
      <alignment/>
      <protection/>
    </xf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43" borderId="0" applyNumberFormat="0" applyBorder="0" applyAlignment="0" applyProtection="0"/>
    <xf numFmtId="0" fontId="11" fillId="13" borderId="1" applyNumberFormat="0" applyAlignment="0" applyProtection="0"/>
    <xf numFmtId="0" fontId="34" fillId="44" borderId="2" applyNumberFormat="0" applyAlignment="0" applyProtection="0"/>
    <xf numFmtId="0" fontId="11" fillId="13" borderId="1" applyNumberFormat="0" applyAlignment="0" applyProtection="0"/>
    <xf numFmtId="0" fontId="35" fillId="45" borderId="3" applyNumberFormat="0" applyAlignment="0" applyProtection="0"/>
    <xf numFmtId="0" fontId="22" fillId="46" borderId="4" applyNumberFormat="0" applyAlignment="0" applyProtection="0"/>
    <xf numFmtId="0" fontId="36" fillId="45" borderId="2" applyNumberFormat="0" applyAlignment="0" applyProtection="0"/>
    <xf numFmtId="0" fontId="19" fillId="46" borderId="1" applyNumberFormat="0" applyAlignment="0" applyProtection="0"/>
    <xf numFmtId="0" fontId="2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2" fillId="7" borderId="0" applyNumberFormat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0" fillId="0" borderId="12" applyNumberFormat="0" applyFill="0" applyAlignment="0" applyProtection="0"/>
    <xf numFmtId="0" fontId="20" fillId="0" borderId="13" applyNumberFormat="0" applyFill="0" applyAlignment="0" applyProtection="0"/>
    <xf numFmtId="0" fontId="17" fillId="47" borderId="14" applyNumberFormat="0" applyAlignment="0" applyProtection="0"/>
    <xf numFmtId="0" fontId="41" fillId="48" borderId="15" applyNumberFormat="0" applyAlignment="0" applyProtection="0"/>
    <xf numFmtId="0" fontId="17" fillId="47" borderId="14" applyNumberFormat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3" fillId="50" borderId="0" applyNumberFormat="0" applyBorder="0" applyAlignment="0" applyProtection="0"/>
    <xf numFmtId="0" fontId="19" fillId="46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2" borderId="16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7" fillId="53" borderId="1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46" borderId="4" applyNumberFormat="0" applyAlignment="0" applyProtection="0"/>
    <xf numFmtId="0" fontId="46" fillId="0" borderId="18" applyNumberFormat="0" applyFill="0" applyAlignment="0" applyProtection="0"/>
    <xf numFmtId="0" fontId="16" fillId="0" borderId="11" applyNumberFormat="0" applyFill="0" applyAlignment="0" applyProtection="0"/>
    <xf numFmtId="0" fontId="23" fillId="5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12" fillId="7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27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/>
    </xf>
    <xf numFmtId="0" fontId="3" fillId="0" borderId="19" xfId="0" applyFont="1" applyFill="1" applyBorder="1" applyAlignment="1">
      <alignment horizontal="center" vertical="center"/>
    </xf>
    <xf numFmtId="0" fontId="5" fillId="0" borderId="20" xfId="143" applyFont="1" applyFill="1" applyBorder="1" applyAlignment="1">
      <alignment horizontal="center" vertical="top" wrapText="1"/>
      <protection/>
    </xf>
    <xf numFmtId="0" fontId="5" fillId="0" borderId="21" xfId="143" applyFont="1" applyFill="1" applyBorder="1" applyAlignment="1">
      <alignment horizontal="center" vertical="top" wrapText="1"/>
      <protection/>
    </xf>
    <xf numFmtId="0" fontId="49" fillId="0" borderId="0" xfId="0" applyFont="1" applyFill="1" applyAlignment="1">
      <alignment/>
    </xf>
    <xf numFmtId="0" fontId="5" fillId="0" borderId="22" xfId="143" applyFont="1" applyFill="1" applyBorder="1" applyAlignment="1">
      <alignment horizontal="center" vertical="center" wrapText="1"/>
      <protection/>
    </xf>
    <xf numFmtId="0" fontId="50" fillId="55" borderId="19" xfId="0" applyFont="1" applyFill="1" applyBorder="1" applyAlignment="1">
      <alignment vertical="center" wrapText="1"/>
    </xf>
    <xf numFmtId="0" fontId="50" fillId="55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5" fillId="0" borderId="19" xfId="148" applyFont="1" applyFill="1" applyBorder="1" applyAlignment="1">
      <alignment horizontal="left" vertical="center" wrapText="1"/>
      <protection/>
    </xf>
    <xf numFmtId="0" fontId="5" fillId="0" borderId="19" xfId="15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left" vertical="center"/>
    </xf>
    <xf numFmtId="9" fontId="9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9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81" fontId="51" fillId="0" borderId="19" xfId="0" applyNumberFormat="1" applyFont="1" applyBorder="1" applyAlignment="1">
      <alignment horizontal="right" vertical="center"/>
    </xf>
    <xf numFmtId="0" fontId="49" fillId="0" borderId="1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190" fontId="51" fillId="0" borderId="19" xfId="0" applyNumberFormat="1" applyFont="1" applyFill="1" applyBorder="1" applyAlignment="1">
      <alignment vertical="center" wrapText="1" shrinkToFit="1"/>
    </xf>
    <xf numFmtId="181" fontId="5" fillId="0" borderId="19" xfId="0" applyNumberFormat="1" applyFont="1" applyFill="1" applyBorder="1" applyAlignment="1">
      <alignment vertical="center" wrapText="1"/>
    </xf>
    <xf numFmtId="181" fontId="26" fillId="0" borderId="19" xfId="143" applyNumberFormat="1" applyFont="1" applyFill="1" applyBorder="1" applyAlignment="1">
      <alignment horizontal="right" vertical="center" wrapText="1"/>
      <protection/>
    </xf>
    <xf numFmtId="181" fontId="5" fillId="0" borderId="19" xfId="148" applyNumberFormat="1" applyFont="1" applyFill="1" applyBorder="1" applyAlignment="1">
      <alignment horizontal="right" vertical="center" wrapText="1"/>
      <protection/>
    </xf>
    <xf numFmtId="181" fontId="3" fillId="0" borderId="23" xfId="0" applyNumberFormat="1" applyFont="1" applyFill="1" applyBorder="1" applyAlignment="1">
      <alignment horizontal="right" vertical="center"/>
    </xf>
    <xf numFmtId="9" fontId="9" fillId="0" borderId="19" xfId="167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vertical="top" wrapText="1"/>
    </xf>
    <xf numFmtId="191" fontId="9" fillId="0" borderId="19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vertical="center" wrapText="1"/>
    </xf>
    <xf numFmtId="181" fontId="26" fillId="0" borderId="19" xfId="0" applyNumberFormat="1" applyFont="1" applyFill="1" applyBorder="1" applyAlignment="1">
      <alignment vertical="center" wrapText="1"/>
    </xf>
    <xf numFmtId="181" fontId="26" fillId="0" borderId="19" xfId="0" applyNumberFormat="1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9" xfId="143" applyFont="1" applyFill="1" applyBorder="1" applyAlignment="1">
      <alignment vertical="center" wrapText="1"/>
      <protection/>
    </xf>
    <xf numFmtId="0" fontId="26" fillId="0" borderId="19" xfId="143" applyFont="1" applyFill="1" applyBorder="1" applyAlignment="1">
      <alignment horizontal="center" vertical="center" wrapText="1"/>
      <protection/>
    </xf>
    <xf numFmtId="0" fontId="26" fillId="0" borderId="19" xfId="14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top" wrapText="1"/>
    </xf>
    <xf numFmtId="0" fontId="5" fillId="0" borderId="24" xfId="143" applyFont="1" applyFill="1" applyBorder="1" applyAlignment="1">
      <alignment horizontal="center" vertical="center" wrapText="1"/>
      <protection/>
    </xf>
    <xf numFmtId="0" fontId="5" fillId="0" borderId="26" xfId="143" applyFont="1" applyFill="1" applyBorder="1" applyAlignment="1">
      <alignment horizontal="center" vertical="center" wrapText="1"/>
      <protection/>
    </xf>
    <xf numFmtId="0" fontId="5" fillId="0" borderId="20" xfId="143" applyFont="1" applyFill="1" applyBorder="1" applyAlignment="1">
      <alignment horizontal="center" vertical="center" wrapText="1"/>
      <protection/>
    </xf>
    <xf numFmtId="0" fontId="5" fillId="0" borderId="27" xfId="143" applyFont="1" applyFill="1" applyBorder="1" applyAlignment="1">
      <alignment horizontal="center" vertical="center" wrapText="1"/>
      <protection/>
    </xf>
    <xf numFmtId="0" fontId="5" fillId="0" borderId="28" xfId="143" applyFont="1" applyFill="1" applyBorder="1" applyAlignment="1">
      <alignment horizontal="center" vertical="center" wrapText="1"/>
      <protection/>
    </xf>
    <xf numFmtId="0" fontId="5" fillId="0" borderId="29" xfId="143" applyFont="1" applyFill="1" applyBorder="1" applyAlignment="1">
      <alignment horizontal="center" vertical="center" wrapText="1"/>
      <protection/>
    </xf>
    <xf numFmtId="0" fontId="5" fillId="0" borderId="21" xfId="143" applyFont="1" applyFill="1" applyBorder="1" applyAlignment="1">
      <alignment horizontal="center" vertical="center" wrapText="1"/>
      <protection/>
    </xf>
    <xf numFmtId="0" fontId="5" fillId="0" borderId="30" xfId="143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36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9" fontId="26" fillId="0" borderId="19" xfId="167" applyFont="1" applyFill="1" applyBorder="1" applyAlignment="1">
      <alignment horizontal="center" vertical="center" wrapText="1"/>
    </xf>
    <xf numFmtId="181" fontId="26" fillId="0" borderId="19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vertical="top" wrapText="1"/>
    </xf>
    <xf numFmtId="0" fontId="51" fillId="0" borderId="19" xfId="0" applyFont="1" applyBorder="1" applyAlignment="1">
      <alignment vertical="center"/>
    </xf>
  </cellXfs>
  <cellStyles count="16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20% – Акцентування1" xfId="33"/>
    <cellStyle name="20% – Акцентування1 2" xfId="34"/>
    <cellStyle name="20% – Акцентування2" xfId="35"/>
    <cellStyle name="20% – Акцентування2 2" xfId="36"/>
    <cellStyle name="20% – Акцентування3" xfId="37"/>
    <cellStyle name="20% – Акцентування3 2" xfId="38"/>
    <cellStyle name="20% – Акцентування4" xfId="39"/>
    <cellStyle name="20% – Акцентування4 2" xfId="40"/>
    <cellStyle name="20% – Акцентування5" xfId="41"/>
    <cellStyle name="20% – Акцентування5 2" xfId="42"/>
    <cellStyle name="20% – Акцентування6" xfId="43"/>
    <cellStyle name="20% – Акцентування6 2" xfId="44"/>
    <cellStyle name="40% — акцент1" xfId="45"/>
    <cellStyle name="40% - Акцент1 2" xfId="46"/>
    <cellStyle name="40% - Акцент1 2 2" xfId="47"/>
    <cellStyle name="40% — акцент2" xfId="48"/>
    <cellStyle name="40% - Акцент2 2" xfId="49"/>
    <cellStyle name="40% - Акцент2 2 2" xfId="50"/>
    <cellStyle name="40% — акцент3" xfId="51"/>
    <cellStyle name="40% - Акцент3 2" xfId="52"/>
    <cellStyle name="40% - Акцент3 2 2" xfId="53"/>
    <cellStyle name="40% — акцент4" xfId="54"/>
    <cellStyle name="40% - Акцент4 2" xfId="55"/>
    <cellStyle name="40% - Акцент4 2 2" xfId="56"/>
    <cellStyle name="40% — акцент5" xfId="57"/>
    <cellStyle name="40% - Акцент5 2" xfId="58"/>
    <cellStyle name="40% - Акцент5 2 2" xfId="59"/>
    <cellStyle name="40% — акцент6" xfId="60"/>
    <cellStyle name="40% - Акцент6 2" xfId="61"/>
    <cellStyle name="40% - Акцент6 2 2" xfId="62"/>
    <cellStyle name="40% – Акцентування1" xfId="63"/>
    <cellStyle name="40% – Акцентування1 2" xfId="64"/>
    <cellStyle name="40% – Акцентування2" xfId="65"/>
    <cellStyle name="40% – Акцентування2 2" xfId="66"/>
    <cellStyle name="40% – Акцентування3" xfId="67"/>
    <cellStyle name="40% – Акцентування3 2" xfId="68"/>
    <cellStyle name="40% – Акцентування4" xfId="69"/>
    <cellStyle name="40% – Акцентування4 2" xfId="70"/>
    <cellStyle name="40% – Акцентування5" xfId="71"/>
    <cellStyle name="40% – Акцентування5 2" xfId="72"/>
    <cellStyle name="40% – Акцентування6" xfId="73"/>
    <cellStyle name="40% – Акцентування6 2" xfId="74"/>
    <cellStyle name="60% — акцент1" xfId="75"/>
    <cellStyle name="60% - Акцент1 2" xfId="76"/>
    <cellStyle name="60% — акцент2" xfId="77"/>
    <cellStyle name="60% - Акцент2 2" xfId="78"/>
    <cellStyle name="60% — акцент3" xfId="79"/>
    <cellStyle name="60% - Акцент3 2" xfId="80"/>
    <cellStyle name="60% — акцент4" xfId="81"/>
    <cellStyle name="60% - Акцент4 2" xfId="82"/>
    <cellStyle name="60% — акцент5" xfId="83"/>
    <cellStyle name="60% - Акцент5 2" xfId="84"/>
    <cellStyle name="60% — акцент6" xfId="85"/>
    <cellStyle name="60% - Акцент6 2" xfId="86"/>
    <cellStyle name="60% – Акцентування1" xfId="87"/>
    <cellStyle name="60% – Акцентування2" xfId="88"/>
    <cellStyle name="60% – Акцентування3" xfId="89"/>
    <cellStyle name="60% – Акцентування4" xfId="90"/>
    <cellStyle name="60% – Акцентування5" xfId="91"/>
    <cellStyle name="60% – Акцентування6" xfId="92"/>
    <cellStyle name="Excel Built-in Normal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ывод" xfId="115"/>
    <cellStyle name="Вывод 2" xfId="116"/>
    <cellStyle name="Вычисление" xfId="117"/>
    <cellStyle name="Вычисление 2" xfId="118"/>
    <cellStyle name="Hyperlink" xfId="119"/>
    <cellStyle name="Currency" xfId="120"/>
    <cellStyle name="Currency [0]" xfId="121"/>
    <cellStyle name="Добре" xfId="122"/>
    <cellStyle name="Заголовок 1" xfId="123"/>
    <cellStyle name="Заголовок 1 2" xfId="124"/>
    <cellStyle name="Заголовок 2" xfId="125"/>
    <cellStyle name="Заголовок 2 2" xfId="126"/>
    <cellStyle name="Заголовок 3" xfId="127"/>
    <cellStyle name="Заголовок 3 2" xfId="128"/>
    <cellStyle name="Заголовок 4" xfId="129"/>
    <cellStyle name="Заголовок 4 2" xfId="130"/>
    <cellStyle name="Зв'язана клітинка" xfId="131"/>
    <cellStyle name="Итог" xfId="132"/>
    <cellStyle name="Итог 2" xfId="133"/>
    <cellStyle name="Контрольна клітинка" xfId="134"/>
    <cellStyle name="Контрольная ячейка" xfId="135"/>
    <cellStyle name="Контрольная ячейка 2" xfId="136"/>
    <cellStyle name="Назва" xfId="137"/>
    <cellStyle name="Название" xfId="138"/>
    <cellStyle name="Название 2" xfId="139"/>
    <cellStyle name="Нейтральный" xfId="140"/>
    <cellStyle name="Нейтральный 2" xfId="141"/>
    <cellStyle name="Обчислення" xfId="142"/>
    <cellStyle name="Обычный 2" xfId="143"/>
    <cellStyle name="Обычный 2 2" xfId="144"/>
    <cellStyle name="Обычный 2 2 2" xfId="145"/>
    <cellStyle name="Обычный 3" xfId="146"/>
    <cellStyle name="Обычный 4" xfId="147"/>
    <cellStyle name="Обычный 4 2" xfId="148"/>
    <cellStyle name="Обычный 4 2 2_ЖКХ 11_09_2014 правильный" xfId="149"/>
    <cellStyle name="Обычный 4_05.05xls изм Барвінк" xfId="150"/>
    <cellStyle name="Обычный 5" xfId="151"/>
    <cellStyle name="Обычный 6" xfId="152"/>
    <cellStyle name="Обычный 7" xfId="153"/>
    <cellStyle name="Обычный 8" xfId="154"/>
    <cellStyle name="Обычный 9" xfId="155"/>
    <cellStyle name="Followed Hyperlink" xfId="156"/>
    <cellStyle name="Підсумок" xfId="157"/>
    <cellStyle name="Плохой" xfId="158"/>
    <cellStyle name="Плохой 2" xfId="159"/>
    <cellStyle name="Поганий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ітка" xfId="166"/>
    <cellStyle name="Percent" xfId="167"/>
    <cellStyle name="Процентный 2" xfId="168"/>
    <cellStyle name="Процентный 2 2" xfId="169"/>
    <cellStyle name="Результат" xfId="170"/>
    <cellStyle name="Связанная ячейка" xfId="171"/>
    <cellStyle name="Связанная ячейка 2" xfId="172"/>
    <cellStyle name="Середній" xfId="173"/>
    <cellStyle name="Текст попередження" xfId="174"/>
    <cellStyle name="Текст пояснення" xfId="175"/>
    <cellStyle name="Текст предупреждения" xfId="176"/>
    <cellStyle name="Текст предупреждения 2" xfId="177"/>
    <cellStyle name="Comma" xfId="178"/>
    <cellStyle name="Comma [0]" xfId="179"/>
    <cellStyle name="Хороший" xfId="180"/>
    <cellStyle name="Хороший 2" xfId="1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41"/>
  <sheetViews>
    <sheetView tabSelected="1" view="pageLayout" zoomScale="70" zoomScaleNormal="75" zoomScaleSheetLayoutView="75" zoomScalePageLayoutView="70" workbookViewId="0" topLeftCell="A10">
      <selection activeCell="B20" sqref="B20"/>
    </sheetView>
  </sheetViews>
  <sheetFormatPr defaultColWidth="9.140625" defaultRowHeight="15"/>
  <cols>
    <col min="1" max="1" width="5.140625" style="2" customWidth="1"/>
    <col min="2" max="2" width="72.421875" style="2" customWidth="1"/>
    <col min="3" max="3" width="13.421875" style="2" customWidth="1"/>
    <col min="4" max="4" width="16.57421875" style="2" customWidth="1"/>
    <col min="5" max="5" width="16.8515625" style="2" customWidth="1"/>
    <col min="6" max="6" width="17.140625" style="2" customWidth="1"/>
    <col min="7" max="7" width="16.57421875" style="2" customWidth="1"/>
    <col min="8" max="8" width="34.421875" style="2" customWidth="1"/>
    <col min="9" max="9" width="7.140625" style="1" customWidth="1"/>
    <col min="10" max="16384" width="9.140625" style="2" customWidth="1"/>
  </cols>
  <sheetData>
    <row r="1" spans="1:9" ht="22.5" customHeight="1">
      <c r="A1" s="67" t="s">
        <v>24</v>
      </c>
      <c r="B1" s="67"/>
      <c r="C1" s="67"/>
      <c r="D1" s="67"/>
      <c r="E1" s="67"/>
      <c r="F1" s="67"/>
      <c r="G1" s="67"/>
      <c r="H1" s="67"/>
      <c r="I1" s="2"/>
    </row>
    <row r="2" spans="1:9" ht="22.5" customHeight="1" thickBot="1">
      <c r="A2" s="67" t="s">
        <v>11</v>
      </c>
      <c r="B2" s="67"/>
      <c r="C2" s="67"/>
      <c r="D2" s="67"/>
      <c r="E2" s="67"/>
      <c r="F2" s="67"/>
      <c r="G2" s="67"/>
      <c r="H2" s="67"/>
      <c r="I2" s="2"/>
    </row>
    <row r="3" spans="1:9" s="8" customFormat="1" ht="36" customHeight="1">
      <c r="A3" s="68" t="s">
        <v>4</v>
      </c>
      <c r="B3" s="70" t="s">
        <v>5</v>
      </c>
      <c r="C3" s="70" t="s">
        <v>3</v>
      </c>
      <c r="D3" s="70" t="s">
        <v>27</v>
      </c>
      <c r="E3" s="72" t="s">
        <v>13</v>
      </c>
      <c r="F3" s="73"/>
      <c r="G3" s="70" t="s">
        <v>14</v>
      </c>
      <c r="H3" s="74" t="s">
        <v>6</v>
      </c>
      <c r="I3" s="14"/>
    </row>
    <row r="4" spans="1:9" s="8" customFormat="1" ht="44.25" customHeight="1" thickBot="1">
      <c r="A4" s="69"/>
      <c r="B4" s="71"/>
      <c r="C4" s="71"/>
      <c r="D4" s="71"/>
      <c r="E4" s="15" t="s">
        <v>7</v>
      </c>
      <c r="F4" s="15" t="s">
        <v>28</v>
      </c>
      <c r="G4" s="71"/>
      <c r="H4" s="75"/>
      <c r="I4" s="14"/>
    </row>
    <row r="5" spans="1:8" s="6" customFormat="1" ht="15" customHeight="1">
      <c r="A5" s="29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</row>
    <row r="6" spans="1:9" s="5" customFormat="1" ht="17.25" customHeight="1">
      <c r="A6" s="76" t="s">
        <v>1</v>
      </c>
      <c r="B6" s="77"/>
      <c r="C6" s="77"/>
      <c r="D6" s="77"/>
      <c r="E6" s="77"/>
      <c r="F6" s="77"/>
      <c r="G6" s="77"/>
      <c r="H6" s="78"/>
      <c r="I6" s="4"/>
    </row>
    <row r="7" spans="1:8" s="5" customFormat="1" ht="31.5">
      <c r="A7" s="19">
        <v>1</v>
      </c>
      <c r="B7" s="56" t="s">
        <v>50</v>
      </c>
      <c r="C7" s="22">
        <v>2021</v>
      </c>
      <c r="D7" s="53">
        <v>0</v>
      </c>
      <c r="E7" s="42">
        <v>650</v>
      </c>
      <c r="F7" s="42">
        <v>650</v>
      </c>
      <c r="G7" s="42">
        <v>650</v>
      </c>
      <c r="H7" s="16" t="s">
        <v>15</v>
      </c>
    </row>
    <row r="8" spans="1:9" s="5" customFormat="1" ht="31.5">
      <c r="A8" s="19">
        <v>2</v>
      </c>
      <c r="B8" s="56" t="s">
        <v>43</v>
      </c>
      <c r="C8" s="22">
        <v>2021</v>
      </c>
      <c r="D8" s="53">
        <v>0</v>
      </c>
      <c r="E8" s="42">
        <v>27.251</v>
      </c>
      <c r="F8" s="42">
        <v>27.251</v>
      </c>
      <c r="G8" s="42">
        <v>27.251</v>
      </c>
      <c r="H8" s="16" t="s">
        <v>15</v>
      </c>
      <c r="I8" s="4"/>
    </row>
    <row r="9" spans="1:9" s="5" customFormat="1" ht="15.75">
      <c r="A9" s="19">
        <v>3</v>
      </c>
      <c r="B9" s="56" t="s">
        <v>42</v>
      </c>
      <c r="C9" s="22">
        <v>2021</v>
      </c>
      <c r="D9" s="53">
        <v>0</v>
      </c>
      <c r="E9" s="42">
        <v>27.251</v>
      </c>
      <c r="F9" s="42">
        <v>27.251</v>
      </c>
      <c r="G9" s="42">
        <v>27.251</v>
      </c>
      <c r="H9" s="16" t="s">
        <v>15</v>
      </c>
      <c r="I9" s="4"/>
    </row>
    <row r="10" spans="1:8" s="5" customFormat="1" ht="15.75">
      <c r="A10" s="19">
        <v>4</v>
      </c>
      <c r="B10" s="56" t="s">
        <v>54</v>
      </c>
      <c r="C10" s="22">
        <v>2021</v>
      </c>
      <c r="D10" s="53">
        <v>0</v>
      </c>
      <c r="E10" s="42">
        <v>650</v>
      </c>
      <c r="F10" s="42">
        <v>650</v>
      </c>
      <c r="G10" s="42">
        <v>650</v>
      </c>
      <c r="H10" s="23" t="s">
        <v>15</v>
      </c>
    </row>
    <row r="11" spans="1:8" s="5" customFormat="1" ht="15.75">
      <c r="A11" s="19">
        <v>5</v>
      </c>
      <c r="B11" s="56" t="s">
        <v>26</v>
      </c>
      <c r="C11" s="22">
        <v>2021</v>
      </c>
      <c r="D11" s="53">
        <v>0</v>
      </c>
      <c r="E11" s="42">
        <v>650</v>
      </c>
      <c r="F11" s="42">
        <v>650</v>
      </c>
      <c r="G11" s="42">
        <v>650</v>
      </c>
      <c r="H11" s="23" t="s">
        <v>15</v>
      </c>
    </row>
    <row r="12" spans="1:8" s="6" customFormat="1" ht="15.75">
      <c r="A12" s="21"/>
      <c r="B12" s="20" t="s">
        <v>8</v>
      </c>
      <c r="C12" s="30"/>
      <c r="D12" s="30"/>
      <c r="E12" s="41">
        <f>SUM(E7:E11)</f>
        <v>2004.502</v>
      </c>
      <c r="F12" s="41">
        <f>SUM(F7:F11)</f>
        <v>2004.502</v>
      </c>
      <c r="G12" s="41">
        <f>SUM(G7:G11)</f>
        <v>2004.502</v>
      </c>
      <c r="H12" s="21"/>
    </row>
    <row r="13" spans="1:8" s="5" customFormat="1" ht="24" customHeight="1">
      <c r="A13" s="76" t="s">
        <v>0</v>
      </c>
      <c r="B13" s="77"/>
      <c r="C13" s="77"/>
      <c r="D13" s="77"/>
      <c r="E13" s="77"/>
      <c r="F13" s="77"/>
      <c r="G13" s="77"/>
      <c r="H13" s="78"/>
    </row>
    <row r="14" spans="1:9" s="5" customFormat="1" ht="31.5">
      <c r="A14" s="19">
        <v>1</v>
      </c>
      <c r="B14" s="88" t="s">
        <v>47</v>
      </c>
      <c r="C14" s="22">
        <v>2021</v>
      </c>
      <c r="D14" s="53">
        <v>0</v>
      </c>
      <c r="E14" s="62">
        <v>600</v>
      </c>
      <c r="F14" s="62">
        <v>600</v>
      </c>
      <c r="G14" s="62">
        <v>600</v>
      </c>
      <c r="H14" s="16" t="s">
        <v>15</v>
      </c>
      <c r="I14" s="4"/>
    </row>
    <row r="15" spans="1:9" s="5" customFormat="1" ht="47.25">
      <c r="A15" s="19">
        <v>2</v>
      </c>
      <c r="B15" s="88" t="s">
        <v>48</v>
      </c>
      <c r="C15" s="22">
        <v>2021</v>
      </c>
      <c r="D15" s="53">
        <v>0</v>
      </c>
      <c r="E15" s="62">
        <v>220.506</v>
      </c>
      <c r="F15" s="62">
        <v>220.506</v>
      </c>
      <c r="G15" s="62">
        <v>220.506</v>
      </c>
      <c r="H15" s="16" t="s">
        <v>15</v>
      </c>
      <c r="I15" s="4"/>
    </row>
    <row r="16" spans="1:9" s="5" customFormat="1" ht="47.25">
      <c r="A16" s="19">
        <v>3</v>
      </c>
      <c r="B16" s="88" t="s">
        <v>49</v>
      </c>
      <c r="C16" s="22">
        <v>2021</v>
      </c>
      <c r="D16" s="53">
        <v>0</v>
      </c>
      <c r="E16" s="89">
        <v>842.731</v>
      </c>
      <c r="F16" s="89">
        <v>842.731</v>
      </c>
      <c r="G16" s="89">
        <v>842.731</v>
      </c>
      <c r="H16" s="16" t="s">
        <v>15</v>
      </c>
      <c r="I16" s="4"/>
    </row>
    <row r="17" spans="1:9" s="5" customFormat="1" ht="31.5">
      <c r="A17" s="19">
        <v>4</v>
      </c>
      <c r="B17" s="56" t="s">
        <v>44</v>
      </c>
      <c r="C17" s="22">
        <v>2021</v>
      </c>
      <c r="D17" s="53">
        <v>0</v>
      </c>
      <c r="E17" s="42">
        <v>200</v>
      </c>
      <c r="F17" s="42">
        <v>200</v>
      </c>
      <c r="G17" s="42">
        <v>200</v>
      </c>
      <c r="H17" s="16" t="s">
        <v>15</v>
      </c>
      <c r="I17" s="4"/>
    </row>
    <row r="18" spans="1:8" s="5" customFormat="1" ht="47.25">
      <c r="A18" s="19">
        <v>5</v>
      </c>
      <c r="B18" s="56" t="s">
        <v>45</v>
      </c>
      <c r="C18" s="22">
        <v>2021</v>
      </c>
      <c r="D18" s="53">
        <v>0</v>
      </c>
      <c r="E18" s="42">
        <v>300</v>
      </c>
      <c r="F18" s="42">
        <v>300</v>
      </c>
      <c r="G18" s="42">
        <v>300</v>
      </c>
      <c r="H18" s="17" t="s">
        <v>15</v>
      </c>
    </row>
    <row r="19" spans="1:9" s="5" customFormat="1" ht="31.5">
      <c r="A19" s="19">
        <v>6</v>
      </c>
      <c r="B19" s="55" t="s">
        <v>25</v>
      </c>
      <c r="C19" s="22">
        <v>2021</v>
      </c>
      <c r="D19" s="53">
        <v>0</v>
      </c>
      <c r="E19" s="42">
        <v>800</v>
      </c>
      <c r="F19" s="42">
        <v>800</v>
      </c>
      <c r="G19" s="42">
        <v>800</v>
      </c>
      <c r="H19" s="17" t="s">
        <v>15</v>
      </c>
      <c r="I19" s="4"/>
    </row>
    <row r="20" spans="1:8" s="5" customFormat="1" ht="31.5">
      <c r="A20" s="19">
        <v>7</v>
      </c>
      <c r="B20" s="56" t="s">
        <v>46</v>
      </c>
      <c r="C20" s="22">
        <v>2021</v>
      </c>
      <c r="D20" s="53">
        <v>0</v>
      </c>
      <c r="E20" s="42">
        <v>1000</v>
      </c>
      <c r="F20" s="42">
        <v>1000</v>
      </c>
      <c r="G20" s="42">
        <v>1000</v>
      </c>
      <c r="H20" s="16" t="s">
        <v>15</v>
      </c>
    </row>
    <row r="21" spans="1:8" s="5" customFormat="1" ht="31.5">
      <c r="A21" s="19">
        <v>8</v>
      </c>
      <c r="B21" s="54" t="s">
        <v>20</v>
      </c>
      <c r="C21" s="22">
        <v>2021</v>
      </c>
      <c r="D21" s="53">
        <v>0</v>
      </c>
      <c r="E21" s="42">
        <v>2600</v>
      </c>
      <c r="F21" s="42">
        <v>2600</v>
      </c>
      <c r="G21" s="42">
        <v>2600</v>
      </c>
      <c r="H21" s="16" t="s">
        <v>15</v>
      </c>
    </row>
    <row r="22" spans="1:8" s="5" customFormat="1" ht="15.75">
      <c r="A22" s="19">
        <v>9</v>
      </c>
      <c r="B22" s="56" t="s">
        <v>16</v>
      </c>
      <c r="C22" s="22">
        <v>2021</v>
      </c>
      <c r="D22" s="53">
        <v>0</v>
      </c>
      <c r="E22" s="42">
        <v>5000</v>
      </c>
      <c r="F22" s="42">
        <v>5000</v>
      </c>
      <c r="G22" s="42">
        <v>5000</v>
      </c>
      <c r="H22" s="16" t="s">
        <v>15</v>
      </c>
    </row>
    <row r="23" spans="1:8" s="5" customFormat="1" ht="31.5">
      <c r="A23" s="19">
        <v>10</v>
      </c>
      <c r="B23" s="55" t="s">
        <v>51</v>
      </c>
      <c r="C23" s="22">
        <v>2021</v>
      </c>
      <c r="D23" s="53">
        <v>0</v>
      </c>
      <c r="E23" s="42">
        <v>200000</v>
      </c>
      <c r="F23" s="42">
        <v>200000</v>
      </c>
      <c r="G23" s="42">
        <v>200000</v>
      </c>
      <c r="H23" s="16" t="s">
        <v>17</v>
      </c>
    </row>
    <row r="24" spans="1:8" s="8" customFormat="1" ht="30.75" customHeight="1">
      <c r="A24" s="24"/>
      <c r="B24" s="25" t="s">
        <v>8</v>
      </c>
      <c r="C24" s="26"/>
      <c r="D24" s="26"/>
      <c r="E24" s="52">
        <f>SUM(E14:E23)</f>
        <v>211563.237</v>
      </c>
      <c r="F24" s="52">
        <f>SUM(F14:F23)</f>
        <v>211563.237</v>
      </c>
      <c r="G24" s="52">
        <f>SUM(G14:G23)</f>
        <v>211563.237</v>
      </c>
      <c r="H24" s="26"/>
    </row>
    <row r="25" spans="1:8" s="8" customFormat="1" ht="33" customHeight="1">
      <c r="A25" s="18"/>
      <c r="B25" s="27" t="s">
        <v>2</v>
      </c>
      <c r="C25" s="28"/>
      <c r="D25" s="28"/>
      <c r="E25" s="43">
        <f>E12+E24</f>
        <v>213567.739</v>
      </c>
      <c r="F25" s="43">
        <f>F12+F24</f>
        <v>213567.739</v>
      </c>
      <c r="G25" s="43">
        <f>G12+G24</f>
        <v>213567.739</v>
      </c>
      <c r="H25" s="28"/>
    </row>
    <row r="26" spans="2:9" s="8" customFormat="1" ht="18.75">
      <c r="B26" s="9"/>
      <c r="I26" s="7"/>
    </row>
    <row r="27" spans="2:9" s="8" customFormat="1" ht="18.75">
      <c r="B27" s="9"/>
      <c r="I27" s="7"/>
    </row>
    <row r="28" spans="2:9" s="8" customFormat="1" ht="18.75">
      <c r="B28" s="9"/>
      <c r="I28" s="7"/>
    </row>
    <row r="29" s="8" customFormat="1" ht="15.75">
      <c r="I29" s="7"/>
    </row>
    <row r="30" s="8" customFormat="1" ht="15.75">
      <c r="I30" s="7"/>
    </row>
    <row r="31" s="8" customFormat="1" ht="15.75">
      <c r="I31" s="7"/>
    </row>
    <row r="32" s="8" customFormat="1" ht="15.75">
      <c r="I32" s="7"/>
    </row>
    <row r="33" s="8" customFormat="1" ht="15.75">
      <c r="I33" s="7"/>
    </row>
    <row r="34" s="8" customFormat="1" ht="15.75">
      <c r="I34" s="7"/>
    </row>
    <row r="35" s="8" customFormat="1" ht="15.75">
      <c r="I35" s="7"/>
    </row>
    <row r="36" s="8" customFormat="1" ht="15.75">
      <c r="I36" s="7"/>
    </row>
    <row r="37" s="8" customFormat="1" ht="15.75">
      <c r="I37" s="7"/>
    </row>
    <row r="38" s="8" customFormat="1" ht="15.75">
      <c r="I38" s="7"/>
    </row>
    <row r="39" s="8" customFormat="1" ht="15.75">
      <c r="I39" s="7"/>
    </row>
    <row r="40" spans="1:8" ht="15.75">
      <c r="A40" s="8"/>
      <c r="B40" s="8"/>
      <c r="C40" s="8"/>
      <c r="D40" s="8"/>
      <c r="E40" s="8"/>
      <c r="F40" s="8"/>
      <c r="G40" s="8"/>
      <c r="H40" s="8"/>
    </row>
    <row r="41" spans="1:8" ht="15.75">
      <c r="A41" s="8"/>
      <c r="B41" s="8"/>
      <c r="C41" s="8"/>
      <c r="D41" s="8"/>
      <c r="E41" s="8"/>
      <c r="F41" s="8"/>
      <c r="G41" s="8"/>
      <c r="H41" s="8"/>
    </row>
  </sheetData>
  <sheetProtection/>
  <mergeCells count="11">
    <mergeCell ref="A6:H6"/>
    <mergeCell ref="A13:H13"/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/>
  <pageMargins left="0.35433070866141736" right="0.1968503937007874" top="0.5905511811023623" bottom="0.2755905511811024" header="0.31496062992125984" footer="0.31496062992125984"/>
  <pageSetup firstPageNumber="55" useFirstPageNumber="1" fitToHeight="1" fitToWidth="1" horizontalDpi="600" verticalDpi="600" orientation="landscape" paperSize="9" scale="73" r:id="rId1"/>
  <headerFooter scaleWithDoc="0" alignWithMargins="0">
    <oddHeader>&amp;C&amp;"Times New Roman,обычный"&amp;12&amp;P</oddHead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20"/>
  <sheetViews>
    <sheetView view="pageLayout" zoomScale="70" zoomScaleNormal="75" zoomScaleSheetLayoutView="75" zoomScalePageLayoutView="70" workbookViewId="0" topLeftCell="A4">
      <selection activeCell="B13" sqref="B13"/>
    </sheetView>
  </sheetViews>
  <sheetFormatPr defaultColWidth="9.140625" defaultRowHeight="15"/>
  <cols>
    <col min="1" max="1" width="5.140625" style="2" customWidth="1"/>
    <col min="2" max="2" width="72.421875" style="2" customWidth="1"/>
    <col min="3" max="3" width="13.421875" style="2" customWidth="1"/>
    <col min="4" max="4" width="16.57421875" style="2" customWidth="1"/>
    <col min="5" max="5" width="16.8515625" style="2" customWidth="1"/>
    <col min="6" max="6" width="17.140625" style="2" customWidth="1"/>
    <col min="7" max="7" width="16.57421875" style="2" customWidth="1"/>
    <col min="8" max="8" width="34.421875" style="2" customWidth="1"/>
    <col min="9" max="9" width="7.140625" style="1" customWidth="1"/>
    <col min="10" max="16384" width="9.140625" style="2" customWidth="1"/>
  </cols>
  <sheetData>
    <row r="1" spans="1:8" ht="22.5" customHeight="1">
      <c r="A1" s="67" t="s">
        <v>23</v>
      </c>
      <c r="B1" s="67"/>
      <c r="C1" s="67"/>
      <c r="D1" s="67"/>
      <c r="E1" s="67"/>
      <c r="F1" s="67"/>
      <c r="G1" s="67"/>
      <c r="H1" s="67"/>
    </row>
    <row r="2" spans="1:8" ht="22.5" customHeight="1" thickBot="1">
      <c r="A2" s="79" t="s">
        <v>9</v>
      </c>
      <c r="B2" s="79"/>
      <c r="C2" s="79"/>
      <c r="D2" s="79"/>
      <c r="E2" s="79"/>
      <c r="F2" s="79"/>
      <c r="G2" s="79"/>
      <c r="H2" s="79"/>
    </row>
    <row r="3" spans="1:9" s="8" customFormat="1" ht="36" customHeight="1">
      <c r="A3" s="68" t="s">
        <v>4</v>
      </c>
      <c r="B3" s="70" t="s">
        <v>5</v>
      </c>
      <c r="C3" s="70" t="s">
        <v>3</v>
      </c>
      <c r="D3" s="70" t="s">
        <v>27</v>
      </c>
      <c r="E3" s="72" t="s">
        <v>13</v>
      </c>
      <c r="F3" s="73"/>
      <c r="G3" s="70" t="s">
        <v>14</v>
      </c>
      <c r="H3" s="74" t="s">
        <v>6</v>
      </c>
      <c r="I3" s="14"/>
    </row>
    <row r="4" spans="1:9" s="8" customFormat="1" ht="44.25" customHeight="1" thickBot="1">
      <c r="A4" s="69"/>
      <c r="B4" s="71"/>
      <c r="C4" s="71"/>
      <c r="D4" s="71"/>
      <c r="E4" s="15" t="s">
        <v>7</v>
      </c>
      <c r="F4" s="15" t="s">
        <v>28</v>
      </c>
      <c r="G4" s="71"/>
      <c r="H4" s="75"/>
      <c r="I4" s="14"/>
    </row>
    <row r="5" spans="1:8" s="6" customFormat="1" ht="15" customHeight="1">
      <c r="A5" s="29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</row>
    <row r="6" spans="1:9" s="5" customFormat="1" ht="17.25" customHeight="1">
      <c r="A6" s="76" t="s">
        <v>1</v>
      </c>
      <c r="B6" s="77"/>
      <c r="C6" s="77"/>
      <c r="D6" s="77"/>
      <c r="E6" s="77"/>
      <c r="F6" s="77"/>
      <c r="G6" s="77"/>
      <c r="H6" s="78"/>
      <c r="I6" s="4"/>
    </row>
    <row r="7" spans="1:9" s="5" customFormat="1" ht="47.25">
      <c r="A7" s="19">
        <v>1</v>
      </c>
      <c r="B7" s="57" t="s">
        <v>19</v>
      </c>
      <c r="C7" s="19" t="s">
        <v>29</v>
      </c>
      <c r="D7" s="59">
        <v>0.898</v>
      </c>
      <c r="E7" s="48">
        <v>5893.409</v>
      </c>
      <c r="F7" s="48">
        <v>602.131</v>
      </c>
      <c r="G7" s="48">
        <v>602.131</v>
      </c>
      <c r="H7" s="23" t="s">
        <v>55</v>
      </c>
      <c r="I7" s="4"/>
    </row>
    <row r="8" spans="1:9" s="5" customFormat="1" ht="47.25">
      <c r="A8" s="19">
        <v>2</v>
      </c>
      <c r="B8" s="58" t="s">
        <v>22</v>
      </c>
      <c r="C8" s="22" t="s">
        <v>41</v>
      </c>
      <c r="D8" s="37">
        <v>0</v>
      </c>
      <c r="E8" s="87">
        <v>18999.216</v>
      </c>
      <c r="F8" s="61">
        <v>18549.596</v>
      </c>
      <c r="G8" s="61">
        <v>18549.596</v>
      </c>
      <c r="H8" s="23" t="s">
        <v>55</v>
      </c>
      <c r="I8" s="4"/>
    </row>
    <row r="9" spans="1:8" s="6" customFormat="1" ht="25.5" customHeight="1">
      <c r="A9" s="21"/>
      <c r="B9" s="20" t="s">
        <v>8</v>
      </c>
      <c r="C9" s="30"/>
      <c r="D9" s="30"/>
      <c r="E9" s="49">
        <f>SUM(E7:E8)</f>
        <v>24892.625</v>
      </c>
      <c r="F9" s="49">
        <f>SUM(F7:F8)</f>
        <v>19151.727000000003</v>
      </c>
      <c r="G9" s="49">
        <f>SUM(G7:G8)</f>
        <v>19151.727000000003</v>
      </c>
      <c r="H9" s="21"/>
    </row>
    <row r="10" spans="1:8" s="5" customFormat="1" ht="24" customHeight="1">
      <c r="A10" s="80" t="s">
        <v>0</v>
      </c>
      <c r="B10" s="80"/>
      <c r="C10" s="80"/>
      <c r="D10" s="80"/>
      <c r="E10" s="80"/>
      <c r="F10" s="80"/>
      <c r="G10" s="80"/>
      <c r="H10" s="80"/>
    </row>
    <row r="11" spans="1:8" s="5" customFormat="1" ht="47.25">
      <c r="A11" s="19">
        <v>1</v>
      </c>
      <c r="B11" s="46" t="s">
        <v>18</v>
      </c>
      <c r="C11" s="22">
        <v>2021</v>
      </c>
      <c r="D11" s="37">
        <v>0</v>
      </c>
      <c r="E11" s="62">
        <v>624</v>
      </c>
      <c r="F11" s="62">
        <v>624</v>
      </c>
      <c r="G11" s="62">
        <v>624</v>
      </c>
      <c r="H11" s="23" t="s">
        <v>55</v>
      </c>
    </row>
    <row r="12" spans="1:8" s="5" customFormat="1" ht="31.5">
      <c r="A12" s="19">
        <v>2</v>
      </c>
      <c r="B12" s="46" t="s">
        <v>56</v>
      </c>
      <c r="C12" s="22">
        <v>2021</v>
      </c>
      <c r="D12" s="37">
        <v>0</v>
      </c>
      <c r="E12" s="62">
        <v>500</v>
      </c>
      <c r="F12" s="62">
        <v>500</v>
      </c>
      <c r="G12" s="62">
        <v>500</v>
      </c>
      <c r="H12" s="23" t="s">
        <v>55</v>
      </c>
    </row>
    <row r="13" spans="1:9" s="8" customFormat="1" ht="30.75" customHeight="1">
      <c r="A13" s="31"/>
      <c r="B13" s="32" t="s">
        <v>8</v>
      </c>
      <c r="C13" s="33"/>
      <c r="D13" s="33"/>
      <c r="E13" s="41">
        <f>SUM(E11:E12)</f>
        <v>1124</v>
      </c>
      <c r="F13" s="41">
        <f>SUM(F11:F12)</f>
        <v>1124</v>
      </c>
      <c r="G13" s="41">
        <f>SUM(G11:G12)</f>
        <v>1124</v>
      </c>
      <c r="H13" s="31"/>
      <c r="I13" s="7"/>
    </row>
    <row r="14" spans="1:9" s="8" customFormat="1" ht="33" customHeight="1">
      <c r="A14" s="20"/>
      <c r="B14" s="20" t="s">
        <v>2</v>
      </c>
      <c r="C14" s="20"/>
      <c r="D14" s="20"/>
      <c r="E14" s="41">
        <f>E13+E9</f>
        <v>26016.625</v>
      </c>
      <c r="F14" s="41">
        <f>F13+F9</f>
        <v>20275.727000000003</v>
      </c>
      <c r="G14" s="41">
        <f>G13+G9</f>
        <v>20275.727000000003</v>
      </c>
      <c r="H14" s="20"/>
      <c r="I14" s="7"/>
    </row>
    <row r="15" s="8" customFormat="1" ht="15.75">
      <c r="I15" s="7"/>
    </row>
    <row r="16" s="8" customFormat="1" ht="15.75">
      <c r="I16" s="7"/>
    </row>
    <row r="17" s="8" customFormat="1" ht="15.75">
      <c r="I17" s="7"/>
    </row>
    <row r="18" s="8" customFormat="1" ht="15.75">
      <c r="I18" s="7"/>
    </row>
    <row r="19" spans="1:8" ht="15.75">
      <c r="A19" s="8"/>
      <c r="B19" s="8"/>
      <c r="C19" s="8"/>
      <c r="D19" s="8"/>
      <c r="E19" s="8"/>
      <c r="F19" s="8"/>
      <c r="G19" s="8"/>
      <c r="H19" s="8"/>
    </row>
    <row r="20" spans="1:8" ht="15.75">
      <c r="A20" s="8"/>
      <c r="B20" s="8"/>
      <c r="C20" s="8"/>
      <c r="D20" s="8"/>
      <c r="E20" s="8"/>
      <c r="F20" s="8"/>
      <c r="G20" s="8"/>
      <c r="H20" s="8"/>
    </row>
  </sheetData>
  <sheetProtection/>
  <mergeCells count="11">
    <mergeCell ref="A6:H6"/>
    <mergeCell ref="A10:H10"/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/>
  <pageMargins left="0.35433070866141736" right="0.1968503937007874" top="0.5905511811023623" bottom="0.2755905511811024" header="0.31496062992125984" footer="0.31496062992125984"/>
  <pageSetup firstPageNumber="56" useFirstPageNumber="1" fitToHeight="1" fitToWidth="1" horizontalDpi="600" verticalDpi="600" orientation="landscape" paperSize="9" scale="73" r:id="rId1"/>
  <headerFooter scaleWithDoc="0" alignWithMargins="0">
    <oddHeader>&amp;C&amp;"Times New Roman,обычный"&amp;12&amp;P</oddHeader>
    <firstHeader>&amp;C&amp;P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32"/>
  <sheetViews>
    <sheetView view="pageLayout" zoomScale="70" zoomScaleNormal="75" zoomScaleSheetLayoutView="75" zoomScalePageLayoutView="70" workbookViewId="0" topLeftCell="A1">
      <selection activeCell="B7" sqref="B7"/>
    </sheetView>
  </sheetViews>
  <sheetFormatPr defaultColWidth="9.140625" defaultRowHeight="15"/>
  <cols>
    <col min="1" max="1" width="5.140625" style="2" customWidth="1"/>
    <col min="2" max="2" width="72.421875" style="2" customWidth="1"/>
    <col min="3" max="3" width="13.421875" style="2" customWidth="1"/>
    <col min="4" max="4" width="16.57421875" style="2" customWidth="1"/>
    <col min="5" max="5" width="16.8515625" style="2" customWidth="1"/>
    <col min="6" max="6" width="17.140625" style="2" customWidth="1"/>
    <col min="7" max="7" width="16.57421875" style="2" customWidth="1"/>
    <col min="8" max="8" width="34.421875" style="2" customWidth="1"/>
    <col min="9" max="9" width="7.140625" style="1" customWidth="1"/>
    <col min="10" max="16384" width="9.140625" style="2" customWidth="1"/>
  </cols>
  <sheetData>
    <row r="1" spans="1:9" ht="22.5" customHeight="1">
      <c r="A1" s="67" t="s">
        <v>23</v>
      </c>
      <c r="B1" s="67"/>
      <c r="C1" s="67"/>
      <c r="D1" s="67"/>
      <c r="E1" s="67"/>
      <c r="F1" s="67"/>
      <c r="G1" s="67"/>
      <c r="H1" s="67"/>
      <c r="I1" s="2"/>
    </row>
    <row r="2" spans="1:9" ht="22.5" customHeight="1" thickBot="1">
      <c r="A2" s="67" t="s">
        <v>12</v>
      </c>
      <c r="B2" s="67"/>
      <c r="C2" s="67"/>
      <c r="D2" s="67"/>
      <c r="E2" s="67"/>
      <c r="F2" s="67"/>
      <c r="G2" s="67"/>
      <c r="H2" s="67"/>
      <c r="I2" s="2"/>
    </row>
    <row r="3" spans="1:9" s="8" customFormat="1" ht="36" customHeight="1">
      <c r="A3" s="68" t="s">
        <v>4</v>
      </c>
      <c r="B3" s="70" t="s">
        <v>5</v>
      </c>
      <c r="C3" s="70" t="s">
        <v>3</v>
      </c>
      <c r="D3" s="70" t="s">
        <v>27</v>
      </c>
      <c r="E3" s="72" t="s">
        <v>13</v>
      </c>
      <c r="F3" s="73"/>
      <c r="G3" s="70" t="s">
        <v>14</v>
      </c>
      <c r="H3" s="74" t="s">
        <v>6</v>
      </c>
      <c r="I3" s="14"/>
    </row>
    <row r="4" spans="1:9" s="8" customFormat="1" ht="44.25" customHeight="1" thickBot="1">
      <c r="A4" s="69"/>
      <c r="B4" s="71"/>
      <c r="C4" s="71"/>
      <c r="D4" s="71"/>
      <c r="E4" s="15" t="s">
        <v>7</v>
      </c>
      <c r="F4" s="15" t="s">
        <v>28</v>
      </c>
      <c r="G4" s="71"/>
      <c r="H4" s="75"/>
      <c r="I4" s="14"/>
    </row>
    <row r="5" spans="1:8" s="6" customFormat="1" ht="15" customHeight="1" thickBot="1">
      <c r="A5" s="29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</row>
    <row r="6" spans="1:8" s="3" customFormat="1" ht="15" customHeight="1">
      <c r="A6" s="81" t="s">
        <v>1</v>
      </c>
      <c r="B6" s="82"/>
      <c r="C6" s="82"/>
      <c r="D6" s="82"/>
      <c r="E6" s="82"/>
      <c r="F6" s="82"/>
      <c r="G6" s="82"/>
      <c r="H6" s="83"/>
    </row>
    <row r="7" spans="1:8" s="5" customFormat="1" ht="47.25">
      <c r="A7" s="18">
        <v>1</v>
      </c>
      <c r="B7" s="64" t="s">
        <v>33</v>
      </c>
      <c r="C7" s="65">
        <v>2021</v>
      </c>
      <c r="D7" s="86">
        <v>0</v>
      </c>
      <c r="E7" s="50">
        <v>3799.627</v>
      </c>
      <c r="F7" s="50">
        <v>3799.627</v>
      </c>
      <c r="G7" s="50">
        <v>3799.627</v>
      </c>
      <c r="H7" s="66" t="s">
        <v>38</v>
      </c>
    </row>
    <row r="8" spans="1:8" s="5" customFormat="1" ht="63">
      <c r="A8" s="18">
        <v>2</v>
      </c>
      <c r="B8" s="64" t="s">
        <v>34</v>
      </c>
      <c r="C8" s="65">
        <v>2021</v>
      </c>
      <c r="D8" s="86">
        <v>0</v>
      </c>
      <c r="E8" s="50">
        <v>5608.48381</v>
      </c>
      <c r="F8" s="50">
        <v>5565.84</v>
      </c>
      <c r="G8" s="50">
        <v>5565.84</v>
      </c>
      <c r="H8" s="66" t="s">
        <v>38</v>
      </c>
    </row>
    <row r="9" spans="1:8" s="5" customFormat="1" ht="63">
      <c r="A9" s="18">
        <v>3</v>
      </c>
      <c r="B9" s="64" t="s">
        <v>35</v>
      </c>
      <c r="C9" s="65">
        <v>2021</v>
      </c>
      <c r="D9" s="86">
        <v>0</v>
      </c>
      <c r="E9" s="50">
        <v>7053.221</v>
      </c>
      <c r="F9" s="50">
        <v>7053.221</v>
      </c>
      <c r="G9" s="50">
        <v>7053.221</v>
      </c>
      <c r="H9" s="66" t="s">
        <v>38</v>
      </c>
    </row>
    <row r="10" spans="1:8" s="5" customFormat="1" ht="78.75">
      <c r="A10" s="18">
        <v>4</v>
      </c>
      <c r="B10" s="64" t="s">
        <v>36</v>
      </c>
      <c r="C10" s="65">
        <v>2021</v>
      </c>
      <c r="D10" s="86">
        <v>0</v>
      </c>
      <c r="E10" s="50">
        <v>1769.528</v>
      </c>
      <c r="F10" s="50">
        <v>1769.528</v>
      </c>
      <c r="G10" s="50">
        <v>1769.528</v>
      </c>
      <c r="H10" s="66" t="s">
        <v>38</v>
      </c>
    </row>
    <row r="11" spans="1:8" s="5" customFormat="1" ht="78.75">
      <c r="A11" s="18">
        <v>5</v>
      </c>
      <c r="B11" s="64" t="s">
        <v>37</v>
      </c>
      <c r="C11" s="65">
        <v>2021</v>
      </c>
      <c r="D11" s="86">
        <v>0</v>
      </c>
      <c r="E11" s="50">
        <v>1552.771</v>
      </c>
      <c r="F11" s="50">
        <v>1552.771</v>
      </c>
      <c r="G11" s="50">
        <v>1552.771</v>
      </c>
      <c r="H11" s="66" t="s">
        <v>38</v>
      </c>
    </row>
    <row r="12" spans="1:8" s="10" customFormat="1" ht="28.5" customHeight="1">
      <c r="A12" s="11"/>
      <c r="B12" s="34" t="s">
        <v>8</v>
      </c>
      <c r="C12" s="35"/>
      <c r="D12" s="35"/>
      <c r="E12" s="51">
        <f>SUM(E7:E11)</f>
        <v>19783.63081</v>
      </c>
      <c r="F12" s="51">
        <f>SUM(F7:F11)</f>
        <v>19740.987</v>
      </c>
      <c r="G12" s="51">
        <f>SUM(G7:G11)</f>
        <v>19740.987</v>
      </c>
      <c r="H12" s="35"/>
    </row>
    <row r="13" spans="1:8" s="8" customFormat="1" ht="24.75" customHeight="1">
      <c r="A13" s="84" t="s">
        <v>0</v>
      </c>
      <c r="B13" s="85"/>
      <c r="C13" s="84"/>
      <c r="D13" s="84"/>
      <c r="E13" s="84"/>
      <c r="F13" s="84"/>
      <c r="G13" s="84"/>
      <c r="H13" s="84"/>
    </row>
    <row r="14" spans="1:8" s="8" customFormat="1" ht="63">
      <c r="A14" s="47">
        <v>1</v>
      </c>
      <c r="B14" s="63" t="s">
        <v>39</v>
      </c>
      <c r="C14" s="65" t="s">
        <v>40</v>
      </c>
      <c r="D14" s="86">
        <v>0.622</v>
      </c>
      <c r="E14" s="50">
        <v>2645.644</v>
      </c>
      <c r="F14" s="50">
        <v>1000.644</v>
      </c>
      <c r="G14" s="50">
        <v>1000.644</v>
      </c>
      <c r="H14" s="66" t="s">
        <v>38</v>
      </c>
    </row>
    <row r="15" spans="1:8" s="8" customFormat="1" ht="47.25">
      <c r="A15" s="47">
        <v>2</v>
      </c>
      <c r="B15" s="60" t="s">
        <v>21</v>
      </c>
      <c r="C15" s="22">
        <v>2021</v>
      </c>
      <c r="D15" s="53">
        <v>0</v>
      </c>
      <c r="E15" s="62">
        <v>15603.815</v>
      </c>
      <c r="F15" s="62">
        <v>15603.815</v>
      </c>
      <c r="G15" s="62">
        <v>15603.815</v>
      </c>
      <c r="H15" s="23" t="s">
        <v>32</v>
      </c>
    </row>
    <row r="16" spans="1:8" s="8" customFormat="1" ht="31.5" customHeight="1">
      <c r="A16" s="11"/>
      <c r="B16" s="27" t="s">
        <v>8</v>
      </c>
      <c r="C16" s="28"/>
      <c r="D16" s="28"/>
      <c r="E16" s="44">
        <f>SUM(E14:E15)</f>
        <v>18249.459</v>
      </c>
      <c r="F16" s="44">
        <f>SUM(F14:F15)</f>
        <v>16604.459</v>
      </c>
      <c r="G16" s="44">
        <f>SUM(G14:G15)</f>
        <v>16604.459</v>
      </c>
      <c r="H16" s="28"/>
    </row>
    <row r="17" spans="1:8" s="8" customFormat="1" ht="31.5" customHeight="1">
      <c r="A17" s="28"/>
      <c r="B17" s="36" t="s">
        <v>2</v>
      </c>
      <c r="C17" s="28"/>
      <c r="D17" s="28"/>
      <c r="E17" s="44">
        <f>E12+E16</f>
        <v>38033.08981</v>
      </c>
      <c r="F17" s="44">
        <f>F12+F16</f>
        <v>36345.445999999996</v>
      </c>
      <c r="G17" s="44">
        <f>G12+G16</f>
        <v>36345.445999999996</v>
      </c>
      <c r="H17" s="28"/>
    </row>
    <row r="18" spans="2:9" s="8" customFormat="1" ht="18.75">
      <c r="B18" s="9"/>
      <c r="I18" s="7"/>
    </row>
    <row r="19" spans="2:9" s="8" customFormat="1" ht="18.75">
      <c r="B19" s="9"/>
      <c r="I19" s="7"/>
    </row>
    <row r="20" s="8" customFormat="1" ht="15.75">
      <c r="I20" s="7"/>
    </row>
    <row r="21" s="8" customFormat="1" ht="15.75">
      <c r="I21" s="7"/>
    </row>
    <row r="22" s="8" customFormat="1" ht="15.75">
      <c r="I22" s="7"/>
    </row>
    <row r="23" s="8" customFormat="1" ht="15.75">
      <c r="I23" s="7"/>
    </row>
    <row r="24" s="8" customFormat="1" ht="15.75">
      <c r="I24" s="7"/>
    </row>
    <row r="25" s="8" customFormat="1" ht="15.75">
      <c r="I25" s="7"/>
    </row>
    <row r="26" s="8" customFormat="1" ht="15.75">
      <c r="I26" s="7"/>
    </row>
    <row r="27" s="8" customFormat="1" ht="15.75">
      <c r="I27" s="7"/>
    </row>
    <row r="28" s="8" customFormat="1" ht="15.75">
      <c r="I28" s="7"/>
    </row>
    <row r="29" s="8" customFormat="1" ht="15.75">
      <c r="I29" s="7"/>
    </row>
    <row r="30" s="8" customFormat="1" ht="15.75">
      <c r="I30" s="7"/>
    </row>
    <row r="31" spans="1:8" ht="15.75">
      <c r="A31" s="8"/>
      <c r="B31" s="8"/>
      <c r="C31" s="8"/>
      <c r="D31" s="8"/>
      <c r="E31" s="8"/>
      <c r="F31" s="8"/>
      <c r="G31" s="8"/>
      <c r="H31" s="8"/>
    </row>
    <row r="32" spans="1:8" ht="15.75">
      <c r="A32" s="8"/>
      <c r="B32" s="8"/>
      <c r="C32" s="8"/>
      <c r="D32" s="8"/>
      <c r="E32" s="8"/>
      <c r="F32" s="8"/>
      <c r="G32" s="8"/>
      <c r="H32" s="8"/>
    </row>
  </sheetData>
  <sheetProtection/>
  <mergeCells count="11">
    <mergeCell ref="H3:H4"/>
    <mergeCell ref="A6:H6"/>
    <mergeCell ref="A13:H13"/>
    <mergeCell ref="A1:H1"/>
    <mergeCell ref="A2:H2"/>
    <mergeCell ref="A3:A4"/>
    <mergeCell ref="B3:B4"/>
    <mergeCell ref="C3:C4"/>
    <mergeCell ref="D3:D4"/>
    <mergeCell ref="E3:F3"/>
    <mergeCell ref="G3:G4"/>
  </mergeCells>
  <printOptions/>
  <pageMargins left="0.35433070866141736" right="0.1968503937007874" top="0.5905511811023623" bottom="0.2755905511811024" header="0.31496062992125984" footer="0.31496062992125984"/>
  <pageSetup firstPageNumber="57" useFirstPageNumber="1" fitToHeight="1" fitToWidth="1" horizontalDpi="600" verticalDpi="600" orientation="landscape" paperSize="9" scale="73" r:id="rId1"/>
  <headerFooter scaleWithDoc="0" alignWithMargins="0">
    <oddHeader>&amp;C&amp;"Times New Roman,обычный"&amp;12&amp;P</oddHeader>
    <firstHeader>&amp;C&amp;P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31"/>
  <sheetViews>
    <sheetView view="pageLayout" zoomScale="70" zoomScaleNormal="75" zoomScaleSheetLayoutView="75" zoomScalePageLayoutView="70" workbookViewId="0" topLeftCell="A4">
      <selection activeCell="B10" sqref="B10:B11"/>
    </sheetView>
  </sheetViews>
  <sheetFormatPr defaultColWidth="9.140625" defaultRowHeight="15"/>
  <cols>
    <col min="1" max="1" width="5.140625" style="2" customWidth="1"/>
    <col min="2" max="2" width="72.421875" style="2" customWidth="1"/>
    <col min="3" max="3" width="13.421875" style="2" customWidth="1"/>
    <col min="4" max="4" width="16.57421875" style="2" customWidth="1"/>
    <col min="5" max="5" width="16.8515625" style="2" customWidth="1"/>
    <col min="6" max="6" width="17.140625" style="2" customWidth="1"/>
    <col min="7" max="7" width="16.57421875" style="2" customWidth="1"/>
    <col min="8" max="8" width="34.421875" style="2" customWidth="1"/>
    <col min="9" max="9" width="7.140625" style="1" customWidth="1"/>
    <col min="10" max="16384" width="9.140625" style="2" customWidth="1"/>
  </cols>
  <sheetData>
    <row r="1" spans="1:8" ht="21" customHeight="1">
      <c r="A1" s="67" t="s">
        <v>23</v>
      </c>
      <c r="B1" s="67"/>
      <c r="C1" s="67"/>
      <c r="D1" s="67"/>
      <c r="E1" s="67"/>
      <c r="F1" s="67"/>
      <c r="G1" s="67"/>
      <c r="H1" s="67"/>
    </row>
    <row r="2" spans="1:8" ht="18.75" customHeight="1" thickBot="1">
      <c r="A2" s="67" t="s">
        <v>10</v>
      </c>
      <c r="B2" s="67"/>
      <c r="C2" s="67"/>
      <c r="D2" s="67"/>
      <c r="E2" s="67"/>
      <c r="F2" s="67"/>
      <c r="G2" s="67"/>
      <c r="H2" s="67"/>
    </row>
    <row r="3" spans="1:9" s="8" customFormat="1" ht="36" customHeight="1">
      <c r="A3" s="68" t="s">
        <v>4</v>
      </c>
      <c r="B3" s="70" t="s">
        <v>5</v>
      </c>
      <c r="C3" s="70" t="s">
        <v>3</v>
      </c>
      <c r="D3" s="70" t="s">
        <v>27</v>
      </c>
      <c r="E3" s="72" t="s">
        <v>13</v>
      </c>
      <c r="F3" s="73"/>
      <c r="G3" s="70" t="s">
        <v>14</v>
      </c>
      <c r="H3" s="74" t="s">
        <v>6</v>
      </c>
      <c r="I3" s="14"/>
    </row>
    <row r="4" spans="1:9" s="8" customFormat="1" ht="44.25" customHeight="1" thickBot="1">
      <c r="A4" s="69"/>
      <c r="B4" s="71"/>
      <c r="C4" s="71"/>
      <c r="D4" s="71"/>
      <c r="E4" s="15" t="s">
        <v>7</v>
      </c>
      <c r="F4" s="15" t="s">
        <v>28</v>
      </c>
      <c r="G4" s="71"/>
      <c r="H4" s="75"/>
      <c r="I4" s="14"/>
    </row>
    <row r="5" spans="1:8" s="6" customFormat="1" ht="15" customHeight="1">
      <c r="A5" s="29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</row>
    <row r="6" spans="1:9" s="5" customFormat="1" ht="17.25" customHeight="1">
      <c r="A6" s="76" t="s">
        <v>1</v>
      </c>
      <c r="B6" s="77"/>
      <c r="C6" s="77"/>
      <c r="D6" s="77"/>
      <c r="E6" s="77"/>
      <c r="F6" s="77"/>
      <c r="G6" s="77"/>
      <c r="H6" s="78"/>
      <c r="I6" s="4"/>
    </row>
    <row r="7" spans="1:9" s="5" customFormat="1" ht="47.25">
      <c r="A7" s="19">
        <v>1</v>
      </c>
      <c r="B7" s="55" t="s">
        <v>31</v>
      </c>
      <c r="C7" s="22" t="s">
        <v>29</v>
      </c>
      <c r="D7" s="53">
        <v>0.664</v>
      </c>
      <c r="E7" s="45">
        <v>13676.697</v>
      </c>
      <c r="F7" s="45">
        <v>4587.214</v>
      </c>
      <c r="G7" s="45">
        <v>4587.214</v>
      </c>
      <c r="H7" s="23" t="s">
        <v>30</v>
      </c>
      <c r="I7" s="4"/>
    </row>
    <row r="8" spans="1:8" s="6" customFormat="1" ht="27" customHeight="1">
      <c r="A8" s="21"/>
      <c r="B8" s="20" t="s">
        <v>8</v>
      </c>
      <c r="C8" s="30"/>
      <c r="D8" s="30"/>
      <c r="E8" s="41">
        <f>SUM(E7:E7)</f>
        <v>13676.697</v>
      </c>
      <c r="F8" s="41">
        <f>SUM(F7:F7)</f>
        <v>4587.214</v>
      </c>
      <c r="G8" s="41">
        <f>SUM(G7:G7)</f>
        <v>4587.214</v>
      </c>
      <c r="H8" s="21"/>
    </row>
    <row r="9" spans="1:8" s="5" customFormat="1" ht="24" customHeight="1">
      <c r="A9" s="76" t="s">
        <v>0</v>
      </c>
      <c r="B9" s="77"/>
      <c r="C9" s="77"/>
      <c r="D9" s="77"/>
      <c r="E9" s="77"/>
      <c r="F9" s="77"/>
      <c r="G9" s="77"/>
      <c r="H9" s="78"/>
    </row>
    <row r="10" spans="1:8" s="5" customFormat="1" ht="31.5">
      <c r="A10" s="24">
        <v>1</v>
      </c>
      <c r="B10" s="56" t="s">
        <v>52</v>
      </c>
      <c r="C10" s="22">
        <v>2021</v>
      </c>
      <c r="D10" s="53">
        <v>0</v>
      </c>
      <c r="E10" s="42">
        <v>200</v>
      </c>
      <c r="F10" s="42">
        <v>200</v>
      </c>
      <c r="G10" s="42">
        <v>200</v>
      </c>
      <c r="H10" s="23" t="s">
        <v>30</v>
      </c>
    </row>
    <row r="11" spans="1:8" s="5" customFormat="1" ht="31.5">
      <c r="A11" s="24">
        <v>2</v>
      </c>
      <c r="B11" s="56" t="s">
        <v>53</v>
      </c>
      <c r="C11" s="22">
        <v>2021</v>
      </c>
      <c r="D11" s="53">
        <v>0</v>
      </c>
      <c r="E11" s="42">
        <v>300</v>
      </c>
      <c r="F11" s="42">
        <v>300</v>
      </c>
      <c r="G11" s="42">
        <v>300</v>
      </c>
      <c r="H11" s="23" t="s">
        <v>30</v>
      </c>
    </row>
    <row r="12" spans="1:8" s="38" customFormat="1" ht="27.75" customHeight="1">
      <c r="A12" s="28"/>
      <c r="B12" s="27" t="s">
        <v>8</v>
      </c>
      <c r="C12" s="28"/>
      <c r="D12" s="28"/>
      <c r="E12" s="43">
        <f>SUM(E10:E11)</f>
        <v>500</v>
      </c>
      <c r="F12" s="43">
        <f>SUM(F10:F11)</f>
        <v>500</v>
      </c>
      <c r="G12" s="43">
        <f>SUM(G10:G11)</f>
        <v>500</v>
      </c>
      <c r="H12" s="28"/>
    </row>
    <row r="13" spans="1:9" s="40" customFormat="1" ht="24.75" customHeight="1">
      <c r="A13" s="27"/>
      <c r="B13" s="27" t="s">
        <v>2</v>
      </c>
      <c r="C13" s="27"/>
      <c r="D13" s="27"/>
      <c r="E13" s="44">
        <f>E12+E8</f>
        <v>14176.697</v>
      </c>
      <c r="F13" s="44">
        <f>F12+F8</f>
        <v>5087.214</v>
      </c>
      <c r="G13" s="44">
        <f>G12+G8</f>
        <v>5087.214</v>
      </c>
      <c r="H13" s="27"/>
      <c r="I13" s="39"/>
    </row>
    <row r="14" s="8" customFormat="1" ht="15.75">
      <c r="I14" s="7"/>
    </row>
    <row r="15" spans="2:9" s="8" customFormat="1" ht="18.75">
      <c r="B15" s="9"/>
      <c r="I15" s="7"/>
    </row>
    <row r="16" spans="2:9" s="8" customFormat="1" ht="18.75">
      <c r="B16" s="9"/>
      <c r="I16" s="7"/>
    </row>
    <row r="17" spans="2:9" s="8" customFormat="1" ht="18.75">
      <c r="B17" s="9"/>
      <c r="I17" s="7"/>
    </row>
    <row r="18" spans="2:9" s="8" customFormat="1" ht="18.75">
      <c r="B18" s="9"/>
      <c r="I18" s="7"/>
    </row>
    <row r="19" s="8" customFormat="1" ht="15.75">
      <c r="I19" s="7"/>
    </row>
    <row r="20" s="8" customFormat="1" ht="15.75">
      <c r="I20" s="7"/>
    </row>
    <row r="21" s="8" customFormat="1" ht="15.75">
      <c r="I21" s="7"/>
    </row>
    <row r="22" s="8" customFormat="1" ht="15.75">
      <c r="I22" s="7"/>
    </row>
    <row r="23" s="8" customFormat="1" ht="15.75">
      <c r="I23" s="7"/>
    </row>
    <row r="24" s="8" customFormat="1" ht="15.75">
      <c r="I24" s="7"/>
    </row>
    <row r="25" s="8" customFormat="1" ht="15.75">
      <c r="I25" s="7"/>
    </row>
    <row r="26" s="8" customFormat="1" ht="15.75">
      <c r="I26" s="7"/>
    </row>
    <row r="27" s="8" customFormat="1" ht="15.75">
      <c r="I27" s="7"/>
    </row>
    <row r="28" s="8" customFormat="1" ht="15.75">
      <c r="I28" s="7"/>
    </row>
    <row r="29" s="8" customFormat="1" ht="15.75">
      <c r="I29" s="7"/>
    </row>
    <row r="30" spans="1:8" ht="15.75">
      <c r="A30" s="8"/>
      <c r="B30" s="8"/>
      <c r="C30" s="8"/>
      <c r="D30" s="8"/>
      <c r="E30" s="8"/>
      <c r="F30" s="8"/>
      <c r="G30" s="8"/>
      <c r="H30" s="8"/>
    </row>
    <row r="31" spans="1:8" ht="15.75">
      <c r="A31" s="8"/>
      <c r="B31" s="8"/>
      <c r="C31" s="8"/>
      <c r="D31" s="8"/>
      <c r="E31" s="8"/>
      <c r="F31" s="8"/>
      <c r="G31" s="8"/>
      <c r="H31" s="8"/>
    </row>
  </sheetData>
  <sheetProtection/>
  <mergeCells count="11">
    <mergeCell ref="A1:H1"/>
    <mergeCell ref="A2:H2"/>
    <mergeCell ref="H3:H4"/>
    <mergeCell ref="A6:H6"/>
    <mergeCell ref="A9:H9"/>
    <mergeCell ref="A3:A4"/>
    <mergeCell ref="B3:B4"/>
    <mergeCell ref="C3:C4"/>
    <mergeCell ref="D3:D4"/>
    <mergeCell ref="E3:F3"/>
    <mergeCell ref="G3:G4"/>
  </mergeCells>
  <printOptions/>
  <pageMargins left="0.35433070866141736" right="0.1968503937007874" top="0.5905511811023623" bottom="0.2755905511811024" header="0.31496062992125984" footer="0.31496062992125984"/>
  <pageSetup firstPageNumber="58" useFirstPageNumber="1" fitToHeight="1" fitToWidth="1" horizontalDpi="600" verticalDpi="600" orientation="landscape" paperSize="9" scale="73" r:id="rId1"/>
  <headerFooter scaleWithDoc="0" alignWithMargins="0">
    <oddHeader>&amp;C&amp;"Times New Roman,обычный"&amp;12&amp;P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2021-03-26T12:06:55Z</cp:lastPrinted>
  <dcterms:created xsi:type="dcterms:W3CDTF">2014-10-13T09:30:41Z</dcterms:created>
  <dcterms:modified xsi:type="dcterms:W3CDTF">2021-03-26T12:18:08Z</dcterms:modified>
  <cp:category/>
  <cp:version/>
  <cp:contentType/>
  <cp:contentStatus/>
</cp:coreProperties>
</file>